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3740" windowWidth="21020" windowHeight="105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<sst xmlns="http://schemas.openxmlformats.org/spreadsheetml/2006/main" count="23" uniqueCount="23">
  <si>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Temp</t>
  </si>
  <si>
    <t xml:space="preserve">   volume (m^3/kg)</t>
  </si>
  <si>
    <t xml:space="preserve">    energy (kJ/kg)</t>
  </si>
  <si>
    <t xml:space="preserve">          enthalpy (kJ/kg)</t>
  </si>
  <si>
    <t xml:space="preserve">    entropy (kJ/kg.K)</t>
  </si>
  <si>
    <t xml:space="preserve">     vf</t>
  </si>
  <si>
    <t xml:space="preserve">     vg</t>
  </si>
  <si>
    <t xml:space="preserve">      uf </t>
  </si>
  <si>
    <t xml:space="preserve">      ug </t>
  </si>
  <si>
    <t xml:space="preserve">     hf </t>
  </si>
  <si>
    <t xml:space="preserve">     hfg       </t>
  </si>
  <si>
    <t xml:space="preserve">    hg </t>
  </si>
  <si>
    <t xml:space="preserve">      sf </t>
  </si>
  <si>
    <t xml:space="preserve">   sfg</t>
  </si>
  <si>
    <t xml:space="preserve">    sg </t>
  </si>
  <si>
    <t xml:space="preserve"> </t>
  </si>
  <si>
    <t>Pressure</t>
  </si>
  <si>
    <t xml:space="preserve">  kPa</t>
  </si>
  <si>
    <t>R134a - TetraFlouroEthane Saturation Properties  - Pressure Table</t>
  </si>
  <si>
    <t>(Source of table data:</t>
  </si>
  <si>
    <t xml:space="preserve"> NIST Chemistry WebBook</t>
  </si>
  <si>
    <t>Accessed: Jan 2008)</t>
  </si>
  <si>
    <t xml:space="preserve">  deg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</si>
</sst>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"/>
    <numFmt numFmtId="167" formatCode="0.00000000"/>
    <numFmt numFmtId="168" formatCode="0.000"/>
    <numFmt numFmtId="169" formatCode="0.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book.nist.gov/chemist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4" sqref="A24:L33"/>
    </sheetView>
  </sheetViews>
  <sheetFormatPr defaultColWidth="11.00390625" defaultRowHeight="12.75"/>
  <cols>
    <col min="1" max="1" width="7.375" style="0" customWidth="1"/>
    <col min="2" max="2" width="7.00390625" style="1" bestFit="1" customWidth="1"/>
    <col min="3" max="3" width="10.75390625" style="2" customWidth="1"/>
    <col min="4" max="4" width="9.00390625" style="3" customWidth="1"/>
    <col min="5" max="5" width="7.125" style="1" customWidth="1"/>
    <col min="6" max="6" width="7.00390625" style="1" bestFit="1" customWidth="1"/>
    <col min="7" max="7" width="7.625" style="1" customWidth="1"/>
    <col min="8" max="8" width="7.125" style="1" customWidth="1"/>
    <col min="9" max="9" width="6.875" style="1" customWidth="1"/>
    <col min="10" max="10" width="8.875" style="3" customWidth="1"/>
    <col min="11" max="11" width="8.25390625" style="3" customWidth="1"/>
    <col min="12" max="12" width="8.125" style="3" customWidth="1"/>
  </cols>
  <sheetData>
    <row r="1" ht="12.75">
      <c r="A1" t="s">
        <v>18</v>
      </c>
    </row>
    <row r="2" spans="1:10" ht="12.75">
      <c r="A2" t="s">
        <v>16</v>
      </c>
      <c r="B2" s="1" t="s">
        <v>0</v>
      </c>
      <c r="C2" s="2" t="s">
        <v>1</v>
      </c>
      <c r="E2" s="1" t="s">
        <v>2</v>
      </c>
      <c r="G2" s="1" t="s">
        <v>3</v>
      </c>
      <c r="J2" s="3" t="s">
        <v>4</v>
      </c>
    </row>
    <row r="3" spans="1:13" ht="12.75">
      <c r="A3" t="s">
        <v>17</v>
      </c>
      <c r="B3" s="1" t="s">
        <v>22</v>
      </c>
      <c r="C3" s="2" t="s">
        <v>5</v>
      </c>
      <c r="D3" s="3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3" t="s">
        <v>12</v>
      </c>
      <c r="K3" s="3" t="s">
        <v>13</v>
      </c>
      <c r="L3" s="3" t="s">
        <v>14</v>
      </c>
      <c r="M3" t="s">
        <v>15</v>
      </c>
    </row>
    <row r="4" spans="1:12" ht="12.75">
      <c r="A4">
        <v>60</v>
      </c>
      <c r="B4" s="1">
        <v>-36.935</v>
      </c>
      <c r="C4" s="2">
        <v>0.00070982</v>
      </c>
      <c r="D4" s="3">
        <v>0.31123</v>
      </c>
      <c r="E4" s="1">
        <v>3.8148</v>
      </c>
      <c r="F4" s="1">
        <v>209.13</v>
      </c>
      <c r="G4" s="1">
        <v>3.8574</v>
      </c>
      <c r="H4" s="1">
        <f>(I4-G4)</f>
        <v>223.9426</v>
      </c>
      <c r="I4" s="1">
        <v>227.8</v>
      </c>
      <c r="J4" s="3">
        <v>0.01641</v>
      </c>
      <c r="K4" s="3">
        <f>(L4-J4)</f>
        <v>0.94805</v>
      </c>
      <c r="L4" s="3">
        <v>0.96446</v>
      </c>
    </row>
    <row r="5" spans="1:12" ht="12.75">
      <c r="A5">
        <v>80</v>
      </c>
      <c r="B5" s="1">
        <v>-31.115</v>
      </c>
      <c r="C5" s="2">
        <v>0.00071854</v>
      </c>
      <c r="D5" s="3">
        <v>0.23755</v>
      </c>
      <c r="E5" s="1">
        <v>11.17</v>
      </c>
      <c r="F5" s="1">
        <v>212.47</v>
      </c>
      <c r="G5" s="1">
        <v>11.228</v>
      </c>
      <c r="H5" s="1">
        <f aca="true" t="shared" si="0" ref="H5:H33">(I5-G5)</f>
        <v>220.242</v>
      </c>
      <c r="I5" s="1">
        <v>231.47</v>
      </c>
      <c r="J5" s="3">
        <v>0.047174</v>
      </c>
      <c r="K5" s="3">
        <f aca="true" t="shared" si="1" ref="K5:K33">(L5-J5)</f>
        <v>0.9099759999999999</v>
      </c>
      <c r="L5" s="3">
        <v>0.95715</v>
      </c>
    </row>
    <row r="6" spans="1:12" ht="12.75">
      <c r="A6">
        <v>100</v>
      </c>
      <c r="B6" s="1">
        <v>-26.361</v>
      </c>
      <c r="C6" s="2">
        <v>0.00072593</v>
      </c>
      <c r="D6" s="3">
        <v>0.19256</v>
      </c>
      <c r="E6" s="1">
        <v>17.225</v>
      </c>
      <c r="F6" s="1">
        <v>215.2</v>
      </c>
      <c r="G6" s="1">
        <v>17.298</v>
      </c>
      <c r="H6" s="1">
        <f t="shared" si="0"/>
        <v>217.162</v>
      </c>
      <c r="I6" s="1">
        <v>234.46</v>
      </c>
      <c r="J6" s="3">
        <v>0.071951</v>
      </c>
      <c r="K6" s="3">
        <f t="shared" si="1"/>
        <v>0.879929</v>
      </c>
      <c r="L6" s="3">
        <v>0.95188</v>
      </c>
    </row>
    <row r="7" spans="1:12" ht="12.75">
      <c r="A7">
        <v>120</v>
      </c>
      <c r="B7" s="1">
        <v>-22.31</v>
      </c>
      <c r="C7" s="2">
        <v>0.00073244</v>
      </c>
      <c r="D7" s="3">
        <v>0.16214</v>
      </c>
      <c r="E7" s="1">
        <v>22.419</v>
      </c>
      <c r="F7" s="1">
        <v>217.52</v>
      </c>
      <c r="G7" s="1">
        <v>22.507</v>
      </c>
      <c r="H7" s="1">
        <f t="shared" si="0"/>
        <v>214.47299999999998</v>
      </c>
      <c r="I7" s="1">
        <v>236.98</v>
      </c>
      <c r="J7" s="3">
        <v>0.092828</v>
      </c>
      <c r="K7" s="3">
        <f t="shared" si="1"/>
        <v>0.855012</v>
      </c>
      <c r="L7" s="3">
        <v>0.94784</v>
      </c>
    </row>
    <row r="8" spans="1:12" ht="12.75">
      <c r="A8">
        <v>140</v>
      </c>
      <c r="B8" s="1">
        <v>-18.76</v>
      </c>
      <c r="C8" s="2">
        <v>0.0007383</v>
      </c>
      <c r="D8" s="3">
        <v>0.14015</v>
      </c>
      <c r="E8" s="1">
        <v>26.996</v>
      </c>
      <c r="F8" s="1">
        <v>219.56</v>
      </c>
      <c r="G8" s="1">
        <v>27.1</v>
      </c>
      <c r="H8" s="1">
        <f t="shared" si="0"/>
        <v>212.08</v>
      </c>
      <c r="I8" s="1">
        <v>239.18</v>
      </c>
      <c r="J8" s="3">
        <v>0.11095</v>
      </c>
      <c r="K8" s="3">
        <f t="shared" si="1"/>
        <v>0.83367</v>
      </c>
      <c r="L8" s="3">
        <v>0.94462</v>
      </c>
    </row>
    <row r="9" spans="1:12" ht="12.75">
      <c r="A9">
        <v>160</v>
      </c>
      <c r="B9" s="1">
        <v>-15.588</v>
      </c>
      <c r="C9" s="2">
        <v>0.00074368</v>
      </c>
      <c r="D9" s="3">
        <v>0.12349</v>
      </c>
      <c r="E9" s="1">
        <v>31.107</v>
      </c>
      <c r="F9" s="1">
        <v>221.37</v>
      </c>
      <c r="G9" s="1">
        <v>31.226</v>
      </c>
      <c r="H9" s="1">
        <f t="shared" si="0"/>
        <v>209.894</v>
      </c>
      <c r="I9" s="1">
        <v>241.12</v>
      </c>
      <c r="J9" s="3">
        <v>0.12701</v>
      </c>
      <c r="K9" s="3">
        <f t="shared" si="1"/>
        <v>0.8149500000000001</v>
      </c>
      <c r="L9" s="3">
        <v>0.94196</v>
      </c>
    </row>
    <row r="10" spans="1:12" ht="12.75">
      <c r="A10">
        <v>180</v>
      </c>
      <c r="B10" s="1">
        <v>-12.712</v>
      </c>
      <c r="C10" s="2">
        <v>0.00074868</v>
      </c>
      <c r="D10" s="3">
        <v>0.11042</v>
      </c>
      <c r="E10" s="1">
        <v>34.852</v>
      </c>
      <c r="F10" s="1">
        <v>223</v>
      </c>
      <c r="G10" s="1">
        <v>34.987</v>
      </c>
      <c r="H10" s="1">
        <f t="shared" si="0"/>
        <v>207.893</v>
      </c>
      <c r="I10" s="1">
        <v>242.88</v>
      </c>
      <c r="J10" s="3">
        <v>0.14148</v>
      </c>
      <c r="K10" s="3">
        <f t="shared" si="1"/>
        <v>0.7982400000000001</v>
      </c>
      <c r="L10" s="3">
        <v>0.93972</v>
      </c>
    </row>
    <row r="11" spans="1:12" ht="12.75">
      <c r="A11">
        <v>200</v>
      </c>
      <c r="B11" s="1">
        <v>-10.076</v>
      </c>
      <c r="C11" s="2">
        <v>0.00075337</v>
      </c>
      <c r="D11" s="3">
        <v>0.099877</v>
      </c>
      <c r="E11" s="1">
        <v>38.301</v>
      </c>
      <c r="F11" s="1">
        <v>224.5</v>
      </c>
      <c r="G11" s="1">
        <v>38.452</v>
      </c>
      <c r="H11" s="1">
        <f t="shared" si="0"/>
        <v>206.018</v>
      </c>
      <c r="I11" s="1">
        <v>244.47</v>
      </c>
      <c r="J11" s="3">
        <v>0.15466</v>
      </c>
      <c r="K11" s="3">
        <f t="shared" si="1"/>
        <v>0.78313</v>
      </c>
      <c r="L11" s="3">
        <v>0.93779</v>
      </c>
    </row>
    <row r="12" spans="1:12" ht="12.75">
      <c r="A12">
        <v>220</v>
      </c>
      <c r="B12" s="1">
        <v>-7.6377</v>
      </c>
      <c r="C12" s="2">
        <v>0.0007578</v>
      </c>
      <c r="D12" s="3">
        <v>0.091191</v>
      </c>
      <c r="E12" s="1">
        <v>41.506</v>
      </c>
      <c r="F12" s="1">
        <v>225.88</v>
      </c>
      <c r="G12" s="1">
        <v>41.672</v>
      </c>
      <c r="H12" s="1">
        <f t="shared" si="0"/>
        <v>204.268</v>
      </c>
      <c r="I12" s="1">
        <v>245.94</v>
      </c>
      <c r="J12" s="3">
        <v>0.16678</v>
      </c>
      <c r="K12" s="3">
        <f t="shared" si="1"/>
        <v>0.7693399999999999</v>
      </c>
      <c r="L12" s="3">
        <v>0.93612</v>
      </c>
    </row>
    <row r="13" spans="1:12" ht="12.75">
      <c r="A13">
        <v>240</v>
      </c>
      <c r="B13" s="1">
        <v>-5.3653</v>
      </c>
      <c r="C13" s="2">
        <v>0.00076202</v>
      </c>
      <c r="D13" s="3">
        <v>0.083906</v>
      </c>
      <c r="E13" s="1">
        <v>44.503</v>
      </c>
      <c r="F13" s="1">
        <v>227.16</v>
      </c>
      <c r="G13" s="1">
        <v>44.686</v>
      </c>
      <c r="H13" s="1">
        <f t="shared" si="0"/>
        <v>202.614</v>
      </c>
      <c r="I13" s="1">
        <v>247.3</v>
      </c>
      <c r="J13" s="3">
        <v>0.17803</v>
      </c>
      <c r="K13" s="3">
        <f t="shared" si="1"/>
        <v>0.75662</v>
      </c>
      <c r="L13" s="3">
        <v>0.93465</v>
      </c>
    </row>
    <row r="14" spans="1:12" ht="12.75">
      <c r="A14">
        <v>260</v>
      </c>
      <c r="B14" s="1">
        <v>-3.235</v>
      </c>
      <c r="C14" s="2">
        <v>0.00076606</v>
      </c>
      <c r="D14" s="3">
        <v>0.077704</v>
      </c>
      <c r="E14" s="1">
        <v>47.325</v>
      </c>
      <c r="F14" s="1">
        <v>228.36</v>
      </c>
      <c r="G14" s="1">
        <v>47.524</v>
      </c>
      <c r="H14" s="1">
        <f t="shared" si="0"/>
        <v>201.036</v>
      </c>
      <c r="I14" s="1">
        <v>248.56</v>
      </c>
      <c r="J14" s="3">
        <v>0.18853</v>
      </c>
      <c r="K14" s="3">
        <f t="shared" si="1"/>
        <v>0.74481</v>
      </c>
      <c r="L14" s="3">
        <v>0.93334</v>
      </c>
    </row>
    <row r="15" spans="1:12" ht="12.75">
      <c r="A15">
        <v>280</v>
      </c>
      <c r="B15" s="1">
        <v>-1.2277</v>
      </c>
      <c r="C15" s="2">
        <v>0.00076993</v>
      </c>
      <c r="D15" s="3">
        <v>0.07236</v>
      </c>
      <c r="E15" s="1">
        <v>49.993</v>
      </c>
      <c r="F15" s="1">
        <v>229.48</v>
      </c>
      <c r="G15" s="1">
        <v>50.209</v>
      </c>
      <c r="H15" s="1">
        <f t="shared" si="0"/>
        <v>199.531</v>
      </c>
      <c r="I15" s="1">
        <v>249.74</v>
      </c>
      <c r="J15" s="3">
        <v>0.19838</v>
      </c>
      <c r="K15" s="3">
        <f t="shared" si="1"/>
        <v>0.73379</v>
      </c>
      <c r="L15" s="3">
        <v>0.93217</v>
      </c>
    </row>
    <row r="16" spans="1:12" ht="12.75">
      <c r="A16">
        <v>300</v>
      </c>
      <c r="B16" s="1">
        <v>0.67206</v>
      </c>
      <c r="C16" s="2">
        <v>0.00077366</v>
      </c>
      <c r="D16" s="3">
        <v>0.067704</v>
      </c>
      <c r="E16" s="1">
        <v>52.527</v>
      </c>
      <c r="F16" s="1">
        <v>230.54</v>
      </c>
      <c r="G16" s="1">
        <v>52.759</v>
      </c>
      <c r="H16" s="1">
        <f t="shared" si="0"/>
        <v>198.091</v>
      </c>
      <c r="I16" s="1">
        <v>250.85</v>
      </c>
      <c r="J16" s="3">
        <v>0.20767</v>
      </c>
      <c r="K16" s="3">
        <f t="shared" si="1"/>
        <v>0.72343</v>
      </c>
      <c r="L16" s="3">
        <v>0.9311</v>
      </c>
    </row>
    <row r="17" spans="1:12" ht="12.75">
      <c r="A17">
        <v>320</v>
      </c>
      <c r="B17" s="1">
        <v>2.4768</v>
      </c>
      <c r="C17" s="2">
        <v>0.00077727</v>
      </c>
      <c r="D17" s="3">
        <v>0.063611</v>
      </c>
      <c r="E17" s="1">
        <v>54.943</v>
      </c>
      <c r="F17" s="1">
        <v>231.54</v>
      </c>
      <c r="G17" s="1">
        <v>55.192</v>
      </c>
      <c r="H17" s="1">
        <f t="shared" si="0"/>
        <v>196.708</v>
      </c>
      <c r="I17" s="1">
        <v>251.9</v>
      </c>
      <c r="J17" s="3">
        <v>0.21647</v>
      </c>
      <c r="K17" s="3">
        <f t="shared" si="1"/>
        <v>0.71367</v>
      </c>
      <c r="L17" s="3">
        <v>0.93014</v>
      </c>
    </row>
    <row r="18" spans="1:12" ht="12.75">
      <c r="A18">
        <v>340</v>
      </c>
      <c r="B18" s="1">
        <v>4.1969</v>
      </c>
      <c r="C18" s="2">
        <v>0.00078077</v>
      </c>
      <c r="D18" s="3">
        <v>0.059983</v>
      </c>
      <c r="E18" s="1">
        <v>57.253</v>
      </c>
      <c r="F18" s="1">
        <v>232.49</v>
      </c>
      <c r="G18" s="1">
        <v>57.519</v>
      </c>
      <c r="H18" s="1">
        <f t="shared" si="0"/>
        <v>195.37099999999998</v>
      </c>
      <c r="I18" s="1">
        <v>252.89</v>
      </c>
      <c r="J18" s="3">
        <v>0.22483</v>
      </c>
      <c r="K18" s="3">
        <f t="shared" si="1"/>
        <v>0.70442</v>
      </c>
      <c r="L18" s="3">
        <v>0.92925</v>
      </c>
    </row>
    <row r="19" spans="1:12" ht="12.75">
      <c r="A19">
        <v>360</v>
      </c>
      <c r="B19" s="1">
        <v>5.8412</v>
      </c>
      <c r="C19" s="2">
        <v>0.00078418</v>
      </c>
      <c r="D19" s="3">
        <v>0.056744</v>
      </c>
      <c r="E19" s="1">
        <v>59.469</v>
      </c>
      <c r="F19" s="1">
        <v>233.4</v>
      </c>
      <c r="G19" s="1">
        <v>59.751</v>
      </c>
      <c r="H19" s="1">
        <f t="shared" si="0"/>
        <v>194.079</v>
      </c>
      <c r="I19" s="1">
        <v>253.83</v>
      </c>
      <c r="J19" s="3">
        <v>0.2328</v>
      </c>
      <c r="K19" s="3">
        <f t="shared" si="1"/>
        <v>0.69564</v>
      </c>
      <c r="L19" s="3">
        <v>0.92844</v>
      </c>
    </row>
    <row r="20" spans="1:12" ht="12.75">
      <c r="A20">
        <v>400</v>
      </c>
      <c r="B20" s="1">
        <v>8.9306</v>
      </c>
      <c r="C20" s="2">
        <v>0.00079073</v>
      </c>
      <c r="D20" s="3">
        <v>0.051207</v>
      </c>
      <c r="E20" s="1">
        <v>63.651</v>
      </c>
      <c r="F20" s="1">
        <v>235.09</v>
      </c>
      <c r="G20" s="1">
        <v>63.967</v>
      </c>
      <c r="H20" s="1">
        <f t="shared" si="0"/>
        <v>191.613</v>
      </c>
      <c r="I20" s="1">
        <v>255.58</v>
      </c>
      <c r="J20" s="3">
        <v>0.24771</v>
      </c>
      <c r="K20" s="3">
        <f t="shared" si="1"/>
        <v>0.67927</v>
      </c>
      <c r="L20" s="3">
        <v>0.92698</v>
      </c>
    </row>
    <row r="21" spans="1:12" ht="12.75">
      <c r="A21">
        <v>500</v>
      </c>
      <c r="B21" s="1">
        <v>15.735</v>
      </c>
      <c r="C21" s="2">
        <v>0.00080595</v>
      </c>
      <c r="D21" s="3">
        <v>0.041123</v>
      </c>
      <c r="E21" s="1">
        <v>72.955</v>
      </c>
      <c r="F21" s="1">
        <v>238.77</v>
      </c>
      <c r="G21" s="1">
        <v>73.358</v>
      </c>
      <c r="H21" s="1">
        <f t="shared" si="0"/>
        <v>185.97199999999998</v>
      </c>
      <c r="I21" s="1">
        <v>259.33</v>
      </c>
      <c r="J21" s="3">
        <v>0.28033</v>
      </c>
      <c r="K21" s="3">
        <f t="shared" si="1"/>
        <v>0.64375</v>
      </c>
      <c r="L21" s="3">
        <v>0.92408</v>
      </c>
    </row>
    <row r="22" spans="1:12" ht="12.75">
      <c r="A22">
        <v>600</v>
      </c>
      <c r="B22" s="1">
        <v>21.572</v>
      </c>
      <c r="C22" s="2">
        <v>0.00081998</v>
      </c>
      <c r="D22" s="3">
        <v>0.0343</v>
      </c>
      <c r="E22" s="1">
        <v>81.046</v>
      </c>
      <c r="F22" s="1">
        <v>241.85</v>
      </c>
      <c r="G22" s="1">
        <v>81.538</v>
      </c>
      <c r="H22" s="1">
        <f t="shared" si="0"/>
        <v>180.892</v>
      </c>
      <c r="I22" s="1">
        <v>262.43</v>
      </c>
      <c r="J22" s="3">
        <v>0.30809</v>
      </c>
      <c r="K22" s="3">
        <f t="shared" si="1"/>
        <v>0.61376</v>
      </c>
      <c r="L22" s="3">
        <v>0.92185</v>
      </c>
    </row>
    <row r="23" spans="1:12" ht="12.75">
      <c r="A23">
        <v>700</v>
      </c>
      <c r="B23" s="1">
        <v>26.713</v>
      </c>
      <c r="C23" s="2">
        <v>0.0008332</v>
      </c>
      <c r="D23" s="3">
        <v>0.029365</v>
      </c>
      <c r="E23" s="1">
        <v>88.266</v>
      </c>
      <c r="F23" s="1">
        <v>244.5</v>
      </c>
      <c r="G23" s="1">
        <v>88.849</v>
      </c>
      <c r="H23" s="1">
        <f t="shared" si="0"/>
        <v>176.20100000000002</v>
      </c>
      <c r="I23" s="1">
        <v>265.05</v>
      </c>
      <c r="J23" s="3">
        <v>0.3324</v>
      </c>
      <c r="K23" s="3">
        <f t="shared" si="1"/>
        <v>0.58761</v>
      </c>
      <c r="L23" s="3">
        <v>0.92001</v>
      </c>
    </row>
    <row r="24" spans="1:12" ht="12.75">
      <c r="A24">
        <v>800</v>
      </c>
      <c r="B24" s="1">
        <v>31.327</v>
      </c>
      <c r="C24" s="2">
        <v>0.00084585</v>
      </c>
      <c r="D24" s="3">
        <v>0.025625</v>
      </c>
      <c r="E24" s="1">
        <v>94.825</v>
      </c>
      <c r="F24" s="1">
        <v>246.82</v>
      </c>
      <c r="G24" s="1">
        <v>95.501</v>
      </c>
      <c r="H24" s="1">
        <f t="shared" si="0"/>
        <v>171.819</v>
      </c>
      <c r="I24" s="1">
        <v>267.32</v>
      </c>
      <c r="J24" s="3">
        <v>0.35414</v>
      </c>
      <c r="K24" s="3">
        <f t="shared" si="1"/>
        <v>0.56429</v>
      </c>
      <c r="L24" s="3">
        <v>0.91843</v>
      </c>
    </row>
    <row r="25" spans="1:12" ht="12.75">
      <c r="A25">
        <v>900</v>
      </c>
      <c r="B25" s="1">
        <v>35.526</v>
      </c>
      <c r="C25" s="2">
        <v>0.00085811</v>
      </c>
      <c r="D25" s="3">
        <v>0.022687</v>
      </c>
      <c r="E25" s="1">
        <v>100.86</v>
      </c>
      <c r="F25" s="1">
        <v>248.87</v>
      </c>
      <c r="G25" s="1">
        <v>101.64</v>
      </c>
      <c r="H25" s="1">
        <f t="shared" si="0"/>
        <v>167.65000000000003</v>
      </c>
      <c r="I25" s="1">
        <v>269.29</v>
      </c>
      <c r="J25" s="3">
        <v>0.37387</v>
      </c>
      <c r="K25" s="3">
        <f t="shared" si="1"/>
        <v>0.5431300000000001</v>
      </c>
      <c r="L25" s="3">
        <v>0.917</v>
      </c>
    </row>
    <row r="26" spans="1:12" ht="12.75">
      <c r="A26">
        <v>1000</v>
      </c>
      <c r="B26" s="1">
        <v>39.388</v>
      </c>
      <c r="C26" s="2">
        <v>0.00087007</v>
      </c>
      <c r="D26" s="3">
        <v>0.020316</v>
      </c>
      <c r="E26" s="1">
        <v>106.48</v>
      </c>
      <c r="F26" s="1">
        <v>250.7</v>
      </c>
      <c r="G26" s="1">
        <v>107.35</v>
      </c>
      <c r="H26" s="1">
        <f t="shared" si="0"/>
        <v>163.67</v>
      </c>
      <c r="I26" s="1">
        <v>271.02</v>
      </c>
      <c r="J26" s="3">
        <v>0.39199</v>
      </c>
      <c r="K26" s="3">
        <f t="shared" si="1"/>
        <v>0.5236700000000001</v>
      </c>
      <c r="L26" s="3">
        <v>0.91566</v>
      </c>
    </row>
    <row r="27" spans="1:12" ht="12.75">
      <c r="A27">
        <v>1200</v>
      </c>
      <c r="B27" s="1">
        <v>46.315</v>
      </c>
      <c r="C27" s="2">
        <v>0.00089351</v>
      </c>
      <c r="D27" s="3">
        <v>0.016718</v>
      </c>
      <c r="E27" s="1">
        <v>116.73</v>
      </c>
      <c r="F27" s="1">
        <v>253.84</v>
      </c>
      <c r="G27" s="1">
        <v>117.8</v>
      </c>
      <c r="H27" s="1">
        <f t="shared" si="0"/>
        <v>156.09999999999997</v>
      </c>
      <c r="I27" s="1">
        <v>273.9</v>
      </c>
      <c r="J27" s="3">
        <v>0.42451</v>
      </c>
      <c r="K27" s="3">
        <f t="shared" si="1"/>
        <v>0.48861000000000004</v>
      </c>
      <c r="L27" s="3">
        <v>0.91312</v>
      </c>
    </row>
    <row r="28" spans="1:12" ht="12.75">
      <c r="A28">
        <v>1400</v>
      </c>
      <c r="B28" s="1">
        <v>52.422</v>
      </c>
      <c r="C28" s="2">
        <v>0.00091671</v>
      </c>
      <c r="D28" s="3">
        <v>0.01411</v>
      </c>
      <c r="E28" s="1">
        <v>125.97</v>
      </c>
      <c r="F28" s="1">
        <v>256.4</v>
      </c>
      <c r="G28" s="1">
        <v>127.26</v>
      </c>
      <c r="H28" s="1">
        <f t="shared" si="0"/>
        <v>148.89</v>
      </c>
      <c r="I28" s="1">
        <v>276.15</v>
      </c>
      <c r="J28" s="3">
        <v>0.45326</v>
      </c>
      <c r="K28" s="3">
        <f t="shared" si="1"/>
        <v>0.45733</v>
      </c>
      <c r="L28" s="3">
        <v>0.91059</v>
      </c>
    </row>
    <row r="29" spans="1:12" ht="12.75">
      <c r="A29">
        <v>1600</v>
      </c>
      <c r="B29" s="1">
        <v>57.906</v>
      </c>
      <c r="C29" s="2">
        <v>0.0009401</v>
      </c>
      <c r="D29" s="3">
        <v>0.012126</v>
      </c>
      <c r="E29" s="1">
        <v>134.47</v>
      </c>
      <c r="F29" s="1">
        <v>258.5</v>
      </c>
      <c r="G29" s="1">
        <v>135.97</v>
      </c>
      <c r="H29" s="1">
        <f t="shared" si="0"/>
        <v>141.92999999999998</v>
      </c>
      <c r="I29" s="1">
        <v>277.9</v>
      </c>
      <c r="J29" s="3">
        <v>0.47923</v>
      </c>
      <c r="K29" s="3">
        <f t="shared" si="1"/>
        <v>0.42872000000000005</v>
      </c>
      <c r="L29" s="3">
        <v>0.90795</v>
      </c>
    </row>
    <row r="30" spans="1:12" ht="12.75">
      <c r="A30">
        <v>1800</v>
      </c>
      <c r="B30" s="1">
        <v>62.895</v>
      </c>
      <c r="C30" s="2">
        <v>0.000964</v>
      </c>
      <c r="D30" s="3">
        <v>0.010562</v>
      </c>
      <c r="E30" s="1">
        <v>142.38</v>
      </c>
      <c r="F30" s="1">
        <v>260.2</v>
      </c>
      <c r="G30" s="1">
        <v>144.11</v>
      </c>
      <c r="H30" s="1">
        <f t="shared" si="0"/>
        <v>135.09999999999997</v>
      </c>
      <c r="I30" s="1">
        <v>279.21</v>
      </c>
      <c r="J30" s="3">
        <v>0.50307</v>
      </c>
      <c r="K30" s="3">
        <f t="shared" si="1"/>
        <v>0.40203</v>
      </c>
      <c r="L30" s="3">
        <v>0.9051</v>
      </c>
    </row>
    <row r="31" spans="1:12" ht="12.75">
      <c r="A31">
        <v>2000</v>
      </c>
      <c r="B31" s="1">
        <v>67.481</v>
      </c>
      <c r="C31" s="2">
        <v>0.00098877</v>
      </c>
      <c r="D31" s="3">
        <v>0.0092915</v>
      </c>
      <c r="E31" s="1">
        <v>149.83</v>
      </c>
      <c r="F31" s="1">
        <v>261.55</v>
      </c>
      <c r="G31" s="1">
        <v>151.81</v>
      </c>
      <c r="H31" s="1">
        <f t="shared" si="0"/>
        <v>128.32999999999998</v>
      </c>
      <c r="I31" s="1">
        <v>280.14</v>
      </c>
      <c r="J31" s="3">
        <v>0.52524</v>
      </c>
      <c r="K31" s="3">
        <f t="shared" si="1"/>
        <v>0.37673999999999996</v>
      </c>
      <c r="L31" s="3">
        <v>0.90198</v>
      </c>
    </row>
    <row r="32" spans="1:12" ht="12.75">
      <c r="A32">
        <v>2500</v>
      </c>
      <c r="B32" s="1">
        <v>77.577</v>
      </c>
      <c r="C32" s="2">
        <v>0.0010569</v>
      </c>
      <c r="D32" s="3">
        <v>0.0069403</v>
      </c>
      <c r="E32" s="1">
        <v>167.06</v>
      </c>
      <c r="F32" s="1">
        <v>263.51</v>
      </c>
      <c r="G32" s="1">
        <v>169.7</v>
      </c>
      <c r="H32" s="1">
        <f t="shared" si="0"/>
        <v>111.16000000000003</v>
      </c>
      <c r="I32" s="1">
        <v>280.86</v>
      </c>
      <c r="J32" s="3">
        <v>0.57551</v>
      </c>
      <c r="K32" s="3">
        <f t="shared" si="1"/>
        <v>0.31695000000000007</v>
      </c>
      <c r="L32" s="3">
        <v>0.89246</v>
      </c>
    </row>
    <row r="33" spans="1:12" ht="12.75">
      <c r="A33">
        <v>3000</v>
      </c>
      <c r="B33" s="1">
        <v>86.203</v>
      </c>
      <c r="C33" s="2">
        <v>0.0011413</v>
      </c>
      <c r="D33" s="3">
        <v>0.0052813</v>
      </c>
      <c r="E33" s="1">
        <v>183.14</v>
      </c>
      <c r="F33" s="1">
        <v>263.35</v>
      </c>
      <c r="G33" s="1">
        <v>186.56</v>
      </c>
      <c r="H33" s="1">
        <f t="shared" si="0"/>
        <v>92.63</v>
      </c>
      <c r="I33" s="1">
        <v>279.19</v>
      </c>
      <c r="J33" s="3">
        <v>0.62145</v>
      </c>
      <c r="K33" s="3">
        <f t="shared" si="1"/>
        <v>0.25778</v>
      </c>
      <c r="L33" s="3">
        <v>0.87923</v>
      </c>
    </row>
    <row r="35" spans="2:12" ht="12.75">
      <c r="B35" s="1" t="s">
        <v>19</v>
      </c>
      <c r="C35"/>
      <c r="D35"/>
      <c r="E35" s="4" t="s">
        <v>20</v>
      </c>
      <c r="F35"/>
      <c r="G35"/>
      <c r="H35" t="s">
        <v>21</v>
      </c>
      <c r="I35"/>
      <c r="J35"/>
      <c r="K35"/>
      <c r="L35"/>
    </row>
  </sheetData>
  <hyperlinks>
    <hyperlink ref="E35" r:id="rId1" display=" NIST Chemistry WebBoo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izzi urieli</cp:lastModifiedBy>
  <dcterms:created xsi:type="dcterms:W3CDTF">2008-01-20T03:42:50Z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